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部门预算公开\"/>
    </mc:Choice>
  </mc:AlternateContent>
  <bookViews>
    <workbookView xWindow="0" yWindow="0" windowWidth="27645" windowHeight="12285" firstSheet="4" activeTab="8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一般公共预算财政基本支出'!$5:$6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D8" i="1"/>
  <c r="D7" i="1"/>
  <c r="B10" i="10"/>
  <c r="B9" i="10"/>
  <c r="B8" i="10"/>
  <c r="K7" i="10"/>
  <c r="J7" i="10"/>
  <c r="I7" i="10"/>
  <c r="H7" i="10"/>
  <c r="G7" i="10"/>
  <c r="F7" i="10"/>
  <c r="E7" i="10"/>
  <c r="D7" i="10"/>
  <c r="C7" i="10"/>
  <c r="B7" i="10"/>
  <c r="C21" i="9"/>
  <c r="C20" i="9"/>
  <c r="C19" i="9"/>
  <c r="C18" i="9"/>
  <c r="C17" i="9"/>
  <c r="C16" i="9"/>
  <c r="C15" i="9"/>
  <c r="C14" i="9"/>
  <c r="C13" i="9"/>
  <c r="C12" i="9"/>
  <c r="C11" i="9"/>
  <c r="C10" i="9"/>
  <c r="C9" i="9"/>
  <c r="C8" i="9"/>
  <c r="C7" i="9"/>
  <c r="C6" i="9"/>
  <c r="D7" i="7"/>
  <c r="B7" i="7"/>
  <c r="C10" i="6"/>
  <c r="C9" i="6"/>
  <c r="C8" i="6"/>
  <c r="C7" i="6"/>
  <c r="I9" i="5"/>
  <c r="G9" i="5"/>
  <c r="C9" i="5"/>
  <c r="A9" i="5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F18" i="1"/>
  <c r="B13" i="1"/>
  <c r="B18" i="1" s="1"/>
  <c r="D11" i="1"/>
  <c r="G6" i="1"/>
  <c r="G18" i="1" s="1"/>
  <c r="F6" i="1"/>
  <c r="E6" i="1"/>
  <c r="E18" i="1" s="1"/>
  <c r="B6" i="1"/>
  <c r="D18" i="1" l="1"/>
  <c r="D6" i="1"/>
</calcChain>
</file>

<file path=xl/sharedStrings.xml><?xml version="1.0" encoding="utf-8"?>
<sst xmlns="http://schemas.openxmlformats.org/spreadsheetml/2006/main" count="290" uniqueCount="190">
  <si>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</si>
  <si>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</si>
  <si>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</si>
  <si>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</si>
  <si>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</si>
  <si>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</si>
  <si>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</si>
  <si>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</si>
  <si>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</si>
  <si>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</si>
  <si>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</si>
  <si>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</si>
  <si>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</si>
  <si>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</si>
  <si>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政府性基金预算资金</t>
  </si>
  <si>
    <t>国有资本经营预算资金</t>
  </si>
  <si>
    <t>社会保障和就业支出</t>
  </si>
  <si>
    <t>卫生健康支出</t>
  </si>
  <si>
    <t>农林水支出</t>
  </si>
  <si>
    <t>住房保障支出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</si>
  <si>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</si>
  <si>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</si>
  <si>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</si>
  <si>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</si>
  <si>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</si>
  <si>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</si>
  <si>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</si>
  <si>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</si>
  <si>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</si>
  <si>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</si>
  <si>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</si>
  <si>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</si>
  <si>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</si>
  <si>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</si>
  <si>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</si>
  <si>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</si>
  <si>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</si>
  <si>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</si>
  <si>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</si>
  <si>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</si>
  <si>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</si>
  <si>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</si>
  <si>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</si>
  <si>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</si>
  <si>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</si>
  <si>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 2080599</t>
    </r>
  </si>
  <si>
    <r>
      <rPr>
        <sz val="10"/>
        <rFont val="方正仿宋_GBK"/>
        <family val="4"/>
        <charset val="134"/>
      </rPr>
      <t>  其他行政事业单位养老支出</t>
    </r>
  </si>
  <si>
    <t>210</t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</si>
  <si>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</si>
  <si>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</si>
  <si>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2101102</t>
    </r>
  </si>
  <si>
    <r>
      <rPr>
        <sz val="10"/>
        <rFont val="方正仿宋_GBK"/>
        <family val="4"/>
        <charset val="134"/>
      </rPr>
      <t>  事业单位医疗</t>
    </r>
  </si>
  <si>
    <r>
      <rPr>
        <sz val="10"/>
        <rFont val="方正仿宋_GBK"/>
        <family val="4"/>
        <charset val="134"/>
      </rPr>
      <t>  2101199</t>
    </r>
  </si>
  <si>
    <r>
      <rPr>
        <sz val="10"/>
        <rFont val="方正仿宋_GBK"/>
        <family val="4"/>
        <charset val="134"/>
      </rPr>
      <t>  其他行政事业单位医疗支出</t>
    </r>
  </si>
  <si>
    <t>213</t>
  </si>
  <si>
    <r>
      <rPr>
        <sz val="10"/>
        <rFont val="方正仿宋_GBK"/>
        <family val="4"/>
        <charset val="134"/>
      </rPr>
      <t> 21303</t>
    </r>
  </si>
  <si>
    <r>
      <rPr>
        <sz val="10"/>
        <rFont val="方正仿宋_GBK"/>
        <family val="4"/>
        <charset val="134"/>
      </rPr>
      <t> 水利</t>
    </r>
  </si>
  <si>
    <r>
      <rPr>
        <sz val="10"/>
        <rFont val="方正仿宋_GBK"/>
        <family val="4"/>
        <charset val="134"/>
      </rPr>
      <t>  2130399</t>
    </r>
  </si>
  <si>
    <r>
      <rPr>
        <sz val="10"/>
        <rFont val="方正仿宋_GBK"/>
        <family val="4"/>
        <charset val="134"/>
      </rPr>
      <t>  其他水利支出</t>
    </r>
  </si>
  <si>
    <t>221</t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</si>
  <si>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</si>
  <si>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</si>
  <si>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</si>
  <si>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</si>
  <si>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t>表3</t>
  </si>
  <si>
    <t>2025年一般公共预算财政拨款基本支出预算表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</si>
  <si>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</si>
  <si>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</si>
  <si>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</si>
  <si>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</si>
  <si>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</si>
  <si>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</si>
  <si>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</si>
  <si>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t>津贴补贴</t>
  </si>
  <si>
    <t>302</t>
  </si>
  <si>
    <t>商品和服务支出</t>
  </si>
  <si>
    <t>303</t>
  </si>
  <si>
    <t>对个人和家庭的补助</t>
  </si>
  <si>
    <t>310</t>
  </si>
  <si>
    <t>资本性支出</t>
  </si>
  <si>
    <r>
      <rPr>
        <sz val="10"/>
        <rFont val="方正仿宋_GBK"/>
        <family val="4"/>
        <charset val="134"/>
      </rPr>
      <t> 31002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</si>
  <si>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</si>
  <si>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</si>
  <si>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</si>
  <si>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</si>
  <si>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</si>
  <si>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</si>
  <si>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</si>
  <si>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</si>
  <si>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</si>
  <si>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</si>
  <si>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（备注：本单位无政府性基金收支，故此表无数据。）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</si>
  <si>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</si>
  <si>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</si>
  <si>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</si>
  <si>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</si>
  <si>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</si>
  <si>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</si>
  <si>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</si>
  <si>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</si>
  <si>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</si>
  <si>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</si>
  <si>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</si>
  <si>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</si>
  <si>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</si>
  <si>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</si>
  <si>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</si>
  <si>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</si>
  <si>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</si>
  <si>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</si>
  <si>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</si>
  <si>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</si>
  <si>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</si>
  <si>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</si>
  <si>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</si>
  <si>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</si>
  <si>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 2101102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</si>
  <si>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</si>
  <si>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21303</t>
    </r>
  </si>
  <si>
    <r>
      <rPr>
        <sz val="9"/>
        <rFont val="方正仿宋_GBK"/>
        <family val="4"/>
        <charset val="134"/>
      </rPr>
      <t>  2130399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</si>
  <si>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</si>
  <si>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 2210201</t>
    </r>
  </si>
  <si>
    <t>表8</t>
  </si>
  <si>
    <t>2025年部门支出总表</t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</si>
  <si>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</si>
  <si>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</si>
  <si>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</si>
  <si>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</si>
  <si>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</si>
  <si>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 2101102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</si>
  <si>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</si>
  <si>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21303</t>
    </r>
  </si>
  <si>
    <r>
      <rPr>
        <sz val="12"/>
        <rFont val="方正仿宋_GBK"/>
        <family val="4"/>
        <charset val="134"/>
      </rPr>
      <t>  2130399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</si>
  <si>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</si>
  <si>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 2210201</t>
    </r>
  </si>
  <si>
    <t>表9</t>
  </si>
  <si>
    <t>2025年采购预算明细表</t>
  </si>
  <si>
    <t>货物类</t>
  </si>
  <si>
    <t>工程类</t>
  </si>
  <si>
    <t>服务类</t>
  </si>
  <si>
    <t>  30101</t>
    <phoneticPr fontId="27" type="noConversion"/>
  </si>
  <si>
    <t>  30106</t>
    <phoneticPr fontId="27" type="noConversion"/>
  </si>
  <si>
    <t>  30107</t>
    <phoneticPr fontId="27" type="noConversion"/>
  </si>
  <si>
    <t xml:space="preserve">  30108</t>
    <phoneticPr fontId="27" type="noConversion"/>
  </si>
  <si>
    <t xml:space="preserve">  30109</t>
    <phoneticPr fontId="27" type="noConversion"/>
  </si>
  <si>
    <t>  30110</t>
    <phoneticPr fontId="27" type="noConversion"/>
  </si>
  <si>
    <t>  30112</t>
    <phoneticPr fontId="27" type="noConversion"/>
  </si>
  <si>
    <t xml:space="preserve">  30113</t>
    <phoneticPr fontId="27" type="noConversion"/>
  </si>
  <si>
    <t>  30114</t>
    <phoneticPr fontId="27" type="noConversion"/>
  </si>
  <si>
    <t xml:space="preserve">  3010202</t>
    <phoneticPr fontId="27" type="noConversion"/>
  </si>
  <si>
    <t>  30201</t>
    <phoneticPr fontId="27" type="noConversion"/>
  </si>
  <si>
    <t>  30206</t>
    <phoneticPr fontId="27" type="noConversion"/>
  </si>
  <si>
    <t xml:space="preserve">  30207</t>
    <phoneticPr fontId="27" type="noConversion"/>
  </si>
  <si>
    <t>  30211</t>
    <phoneticPr fontId="27" type="noConversion"/>
  </si>
  <si>
    <t>  30216</t>
    <phoneticPr fontId="27" type="noConversion"/>
  </si>
  <si>
    <t>  30228</t>
    <phoneticPr fontId="27" type="noConversion"/>
  </si>
  <si>
    <t>  30229</t>
    <phoneticPr fontId="27" type="noConversion"/>
  </si>
  <si>
    <t>  30305</t>
    <phoneticPr fontId="27" type="noConversion"/>
  </si>
  <si>
    <t>  30307</t>
    <phoneticPr fontId="27" type="noConversion"/>
  </si>
  <si>
    <r>
      <rPr>
        <sz val="11"/>
        <rFont val="方正仿宋_GBK"/>
        <family val="4"/>
        <charset val="134"/>
      </rPr>
      <t> 基本工资</t>
    </r>
  </si>
  <si>
    <r>
      <rPr>
        <sz val="11"/>
        <rFont val="方正仿宋_GBK"/>
        <family val="4"/>
        <charset val="134"/>
      </rPr>
      <t> 伙食补助费</t>
    </r>
  </si>
  <si>
    <r>
      <rPr>
        <sz val="11"/>
        <rFont val="方正仿宋_GBK"/>
        <family val="4"/>
        <charset val="134"/>
      </rPr>
      <t> 绩效工资</t>
    </r>
  </si>
  <si>
    <r>
      <rPr>
        <sz val="11"/>
        <rFont val="方正仿宋_GBK"/>
        <family val="4"/>
        <charset val="134"/>
      </rPr>
      <t> 机关事业单位基本养老保险缴费</t>
    </r>
  </si>
  <si>
    <r>
      <rPr>
        <sz val="11"/>
        <rFont val="方正仿宋_GBK"/>
        <family val="4"/>
        <charset val="134"/>
      </rPr>
      <t> 职业年金缴费</t>
    </r>
  </si>
  <si>
    <r>
      <rPr>
        <sz val="11"/>
        <rFont val="方正仿宋_GBK"/>
        <family val="4"/>
        <charset val="134"/>
      </rPr>
      <t> 职工基本医疗保险缴费</t>
    </r>
  </si>
  <si>
    <r>
      <rPr>
        <sz val="11"/>
        <rFont val="方正仿宋_GBK"/>
        <family val="4"/>
        <charset val="134"/>
      </rPr>
      <t> 其他社会保障缴费</t>
    </r>
  </si>
  <si>
    <r>
      <rPr>
        <sz val="11"/>
        <rFont val="方正仿宋_GBK"/>
        <family val="4"/>
        <charset val="134"/>
      </rPr>
      <t> 住房公积金</t>
    </r>
  </si>
  <si>
    <r>
      <rPr>
        <sz val="11"/>
        <rFont val="方正仿宋_GBK"/>
        <family val="4"/>
        <charset val="134"/>
      </rPr>
      <t> 医疗费</t>
    </r>
  </si>
  <si>
    <r>
      <rPr>
        <sz val="11"/>
        <rFont val="方正仿宋_GBK"/>
        <family val="4"/>
        <charset val="134"/>
      </rPr>
      <t> 其他津补贴</t>
    </r>
  </si>
  <si>
    <r>
      <rPr>
        <sz val="11"/>
        <rFont val="方正仿宋_GBK"/>
        <family val="4"/>
        <charset val="134"/>
      </rPr>
      <t> 办公费</t>
    </r>
  </si>
  <si>
    <r>
      <rPr>
        <sz val="11"/>
        <rFont val="方正仿宋_GBK"/>
        <family val="4"/>
        <charset val="134"/>
      </rPr>
      <t> 电费</t>
    </r>
  </si>
  <si>
    <r>
      <rPr>
        <sz val="11"/>
        <rFont val="方正仿宋_GBK"/>
        <family val="4"/>
        <charset val="134"/>
      </rPr>
      <t> 邮电费</t>
    </r>
  </si>
  <si>
    <r>
      <rPr>
        <sz val="11"/>
        <rFont val="方正仿宋_GBK"/>
        <family val="4"/>
        <charset val="134"/>
      </rPr>
      <t> 差旅费</t>
    </r>
  </si>
  <si>
    <r>
      <rPr>
        <sz val="11"/>
        <rFont val="方正仿宋_GBK"/>
        <family val="4"/>
        <charset val="134"/>
      </rPr>
      <t> 培训费</t>
    </r>
  </si>
  <si>
    <r>
      <rPr>
        <sz val="11"/>
        <rFont val="方正仿宋_GBK"/>
        <family val="4"/>
        <charset val="134"/>
      </rPr>
      <t> 工会经费</t>
    </r>
  </si>
  <si>
    <r>
      <rPr>
        <sz val="11"/>
        <rFont val="方正仿宋_GBK"/>
        <family val="4"/>
        <charset val="134"/>
      </rPr>
      <t> 福利费</t>
    </r>
  </si>
  <si>
    <r>
      <rPr>
        <sz val="11"/>
        <rFont val="方正仿宋_GBK"/>
        <family val="4"/>
        <charset val="134"/>
      </rPr>
      <t> 生活补助</t>
    </r>
  </si>
  <si>
    <r>
      <rPr>
        <sz val="11"/>
        <rFont val="方正仿宋_GBK"/>
        <family val="4"/>
        <charset val="134"/>
      </rPr>
      <t> 医疗费补助</t>
    </r>
  </si>
  <si>
    <r>
      <rPr>
        <sz val="11"/>
        <rFont val="方正仿宋_GBK"/>
        <family val="4"/>
        <charset val="134"/>
      </rPr>
      <t> 办公设备购置</t>
    </r>
  </si>
  <si>
    <r>
      <rPr>
        <sz val="11"/>
        <rFont val="方正仿宋_GBK"/>
        <family val="4"/>
        <charset val="134"/>
      </rPr>
      <t> 行政事业单位养老支出</t>
    </r>
  </si>
  <si>
    <r>
      <rPr>
        <sz val="11"/>
        <rFont val="方正仿宋_GBK"/>
        <family val="4"/>
        <charset val="134"/>
      </rPr>
      <t>  机关事业单位基本养老保险缴费支出</t>
    </r>
  </si>
  <si>
    <r>
      <rPr>
        <sz val="11"/>
        <rFont val="方正仿宋_GBK"/>
        <family val="4"/>
        <charset val="134"/>
      </rPr>
      <t>  机关事业单位职业年金缴费支出</t>
    </r>
  </si>
  <si>
    <r>
      <rPr>
        <sz val="11"/>
        <rFont val="方正仿宋_GBK"/>
        <family val="4"/>
        <charset val="134"/>
      </rPr>
      <t>  其他行政事业单位养老支出</t>
    </r>
  </si>
  <si>
    <r>
      <rPr>
        <sz val="11"/>
        <rFont val="方正仿宋_GBK"/>
        <family val="4"/>
        <charset val="134"/>
      </rPr>
      <t> 行政事业单位医疗</t>
    </r>
  </si>
  <si>
    <r>
      <rPr>
        <sz val="11"/>
        <rFont val="方正仿宋_GBK"/>
        <family val="4"/>
        <charset val="134"/>
      </rPr>
      <t>  事业单位医疗</t>
    </r>
  </si>
  <si>
    <r>
      <rPr>
        <sz val="11"/>
        <rFont val="方正仿宋_GBK"/>
        <family val="4"/>
        <charset val="134"/>
      </rPr>
      <t>  其他行政事业单位医疗支出</t>
    </r>
  </si>
  <si>
    <r>
      <rPr>
        <sz val="11"/>
        <rFont val="方正仿宋_GBK"/>
        <family val="4"/>
        <charset val="134"/>
      </rPr>
      <t> 水利</t>
    </r>
  </si>
  <si>
    <r>
      <rPr>
        <sz val="11"/>
        <rFont val="方正仿宋_GBK"/>
        <family val="4"/>
        <charset val="134"/>
      </rPr>
      <t>  其他水利支出</t>
    </r>
  </si>
  <si>
    <r>
      <rPr>
        <sz val="11"/>
        <rFont val="方正仿宋_GBK"/>
        <family val="4"/>
        <charset val="134"/>
      </rPr>
      <t> 住房改革支出</t>
    </r>
  </si>
  <si>
    <r>
      <rPr>
        <sz val="11"/>
        <rFont val="方正仿宋_GBK"/>
        <family val="4"/>
        <charset val="134"/>
      </rPr>
      <t>  住房公积金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</si>
</sst>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family val="4"/>
      <charset val="134"/>
    </font>
    <font>
      <sz val="22"/>
      <color rgb="FF000000"/>
      <name val="方正小标宋_GBK"/>
      <family val="4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family val="4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SimSun"/>
      <charset val="134"/>
    </font>
    <font>
      <sz val="10"/>
      <color rgb="FF000000"/>
      <name val="方正仿宋_GBK"/>
      <family val="4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方正仿宋_GBK"/>
      <family val="4"/>
      <charset val="134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family val="4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4"/>
      <charset val="134"/>
    </font>
    <font>
      <sz val="12"/>
      <color indexed="8"/>
      <name val="宋体"/>
      <family val="3"/>
      <charset val="134"/>
      <scheme val="minor"/>
    </font>
    <font>
      <sz val="14"/>
      <color rgb="FF000000"/>
      <name val="方正黑体_GBK"/>
      <family val="4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b/>
      <sz val="10"/>
      <color rgb="FF000000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12"/>
      <name val="方正仿宋_GBK"/>
      <family val="4"/>
      <charset val="134"/>
    </font>
    <font>
      <sz val="9"/>
      <name val="方正仿宋_GBK"/>
      <family val="4"/>
      <charset val="134"/>
    </font>
    <font>
      <sz val="10"/>
      <name val="方正仿宋_GBK"/>
      <family val="4"/>
      <charset val="134"/>
    </font>
    <font>
      <sz val="9"/>
      <name val="宋体"/>
      <charset val="134"/>
      <scheme val="minor"/>
    </font>
    <font>
      <sz val="1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4" fontId="15" fillId="0" borderId="1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left"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7" fillId="0" borderId="0" xfId="0" applyFont="1">
      <alignment vertical="center"/>
    </xf>
    <xf numFmtId="0" fontId="18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4" fontId="12" fillId="0" borderId="1" xfId="0" applyNumberFormat="1" applyFont="1" applyFill="1" applyBorder="1" applyAlignment="1">
      <alignment horizontal="right" vertical="center"/>
    </xf>
    <xf numFmtId="0" fontId="13" fillId="0" borderId="0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4" fontId="19" fillId="0" borderId="1" xfId="0" applyNumberFormat="1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4" fontId="19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" fontId="22" fillId="0" borderId="1" xfId="0" applyNumberFormat="1" applyFont="1" applyFill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4" fontId="23" fillId="0" borderId="1" xfId="0" applyNumberFormat="1" applyFont="1" applyFill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Fill="1" applyBorder="1" applyAlignment="1">
      <alignment horizontal="right" vertical="center" wrapText="1"/>
    </xf>
    <xf numFmtId="0" fontId="8" fillId="0" borderId="5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/>
    </xf>
    <xf numFmtId="0" fontId="14" fillId="0" borderId="3" xfId="0" applyFont="1" applyBorder="1">
      <alignment vertical="center"/>
    </xf>
    <xf numFmtId="4" fontId="12" fillId="0" borderId="3" xfId="0" applyNumberFormat="1" applyFont="1" applyFill="1" applyBorder="1" applyAlignment="1">
      <alignment horizontal="right" vertical="center"/>
    </xf>
    <xf numFmtId="0" fontId="14" fillId="0" borderId="6" xfId="0" applyFont="1" applyBorder="1">
      <alignment vertical="center"/>
    </xf>
    <xf numFmtId="4" fontId="12" fillId="0" borderId="6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showZeros="0" workbookViewId="0">
      <selection activeCell="E16" sqref="E16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4" width="17.125" style="2" customWidth="1"/>
    <col min="5" max="5" width="16.25" style="2" customWidth="1"/>
    <col min="6" max="6" width="15.625" style="2" customWidth="1"/>
    <col min="7" max="7" width="16.375" style="2" customWidth="1"/>
  </cols>
  <sheetData>
    <row r="1" spans="1:7" ht="16.350000000000001" customHeight="1">
      <c r="A1" s="3" t="s">
        <v>0</v>
      </c>
    </row>
    <row r="2" spans="1:7" ht="40.5" customHeight="1">
      <c r="A2" s="57" t="s">
        <v>1</v>
      </c>
      <c r="B2" s="57"/>
      <c r="C2" s="57"/>
      <c r="D2" s="57"/>
      <c r="E2" s="57"/>
      <c r="F2" s="57"/>
      <c r="G2" s="57"/>
    </row>
    <row r="3" spans="1:7" ht="23.25" customHeight="1">
      <c r="G3" s="17" t="s">
        <v>2</v>
      </c>
    </row>
    <row r="4" spans="1:7" ht="30.75" customHeight="1">
      <c r="A4" s="58" t="s">
        <v>3</v>
      </c>
      <c r="B4" s="58"/>
      <c r="C4" s="58" t="s">
        <v>4</v>
      </c>
      <c r="D4" s="58"/>
      <c r="E4" s="58"/>
      <c r="F4" s="58"/>
      <c r="G4" s="58"/>
    </row>
    <row r="5" spans="1:7" ht="36" customHeight="1">
      <c r="A5" s="32" t="s">
        <v>5</v>
      </c>
      <c r="B5" s="32" t="s">
        <v>6</v>
      </c>
      <c r="C5" s="32" t="s">
        <v>5</v>
      </c>
      <c r="D5" s="32" t="s">
        <v>7</v>
      </c>
      <c r="E5" s="56" t="s">
        <v>8</v>
      </c>
      <c r="F5" s="56" t="s">
        <v>9</v>
      </c>
      <c r="G5" s="56" t="s">
        <v>10</v>
      </c>
    </row>
    <row r="6" spans="1:7" ht="24.2" customHeight="1">
      <c r="A6" s="12" t="s">
        <v>11</v>
      </c>
      <c r="B6" s="13">
        <f>SUM(B7:B9)</f>
        <v>153.13999999999999</v>
      </c>
      <c r="C6" s="12" t="s">
        <v>12</v>
      </c>
      <c r="D6" s="13">
        <f>SUM(D7:D11)</f>
        <v>153.14000000000001</v>
      </c>
      <c r="E6" s="13">
        <f>SUM(E7:E11)</f>
        <v>153.14000000000001</v>
      </c>
      <c r="F6" s="13">
        <f>SUM(F7:F11)</f>
        <v>0</v>
      </c>
      <c r="G6" s="13">
        <f>SUM(G7:G11)</f>
        <v>0</v>
      </c>
    </row>
    <row r="7" spans="1:7" ht="23.25" customHeight="1">
      <c r="A7" s="33" t="s">
        <v>13</v>
      </c>
      <c r="B7" s="34">
        <v>153.13999999999999</v>
      </c>
      <c r="C7" s="33" t="s">
        <v>16</v>
      </c>
      <c r="D7" s="15">
        <f t="shared" ref="D7:D10" si="0">SUM(E7:G7)</f>
        <v>44.81</v>
      </c>
      <c r="E7" s="34">
        <v>44.81</v>
      </c>
      <c r="F7" s="15"/>
      <c r="G7" s="15"/>
    </row>
    <row r="8" spans="1:7" ht="23.25" customHeight="1">
      <c r="A8" s="33" t="s">
        <v>14</v>
      </c>
      <c r="B8" s="15"/>
      <c r="C8" s="33" t="s">
        <v>17</v>
      </c>
      <c r="D8" s="15">
        <f t="shared" si="0"/>
        <v>9.68</v>
      </c>
      <c r="E8" s="34">
        <v>9.68</v>
      </c>
      <c r="F8" s="15"/>
      <c r="G8" s="15"/>
    </row>
    <row r="9" spans="1:7" ht="23.25" customHeight="1">
      <c r="A9" s="33" t="s">
        <v>15</v>
      </c>
      <c r="B9" s="15"/>
      <c r="C9" s="33" t="s">
        <v>18</v>
      </c>
      <c r="D9" s="15">
        <f t="shared" si="0"/>
        <v>92.79</v>
      </c>
      <c r="E9" s="34">
        <v>92.79</v>
      </c>
      <c r="F9" s="15"/>
      <c r="G9" s="15"/>
    </row>
    <row r="10" spans="1:7" ht="23.25" customHeight="1">
      <c r="A10" s="33"/>
      <c r="B10" s="15"/>
      <c r="C10" s="33" t="s">
        <v>19</v>
      </c>
      <c r="D10" s="15">
        <f t="shared" si="0"/>
        <v>5.86</v>
      </c>
      <c r="E10" s="34">
        <v>5.86</v>
      </c>
      <c r="F10" s="15"/>
      <c r="G10" s="15"/>
    </row>
    <row r="11" spans="1:7" ht="23.25" customHeight="1">
      <c r="A11" s="33"/>
      <c r="B11" s="15"/>
      <c r="C11" s="33" t="s">
        <v>20</v>
      </c>
      <c r="D11" s="15">
        <f t="shared" ref="D11" si="1">SUM(E11:G11)</f>
        <v>0</v>
      </c>
      <c r="E11" s="15"/>
      <c r="F11" s="15"/>
      <c r="G11" s="15"/>
    </row>
    <row r="12" spans="1:7" s="2" customFormat="1" ht="23.25" customHeight="1">
      <c r="A12" s="33"/>
      <c r="B12" s="15"/>
      <c r="C12" s="33"/>
      <c r="D12" s="15"/>
      <c r="E12" s="15"/>
      <c r="F12" s="15"/>
      <c r="G12" s="15"/>
    </row>
    <row r="13" spans="1:7" ht="22.35" customHeight="1">
      <c r="A13" s="5" t="s">
        <v>21</v>
      </c>
      <c r="B13" s="13">
        <f>SUM(B14:B16)</f>
        <v>0</v>
      </c>
      <c r="C13" s="5" t="s">
        <v>22</v>
      </c>
      <c r="D13" s="13"/>
      <c r="E13" s="13"/>
      <c r="F13" s="13"/>
      <c r="G13" s="13"/>
    </row>
    <row r="14" spans="1:7" s="2" customFormat="1" ht="23.25" customHeight="1">
      <c r="A14" s="33" t="s">
        <v>23</v>
      </c>
      <c r="B14" s="15"/>
      <c r="C14" s="33"/>
      <c r="D14" s="15"/>
      <c r="E14" s="15"/>
      <c r="F14" s="15"/>
      <c r="G14" s="15"/>
    </row>
    <row r="15" spans="1:7" s="2" customFormat="1" ht="23.25" customHeight="1">
      <c r="A15" s="33" t="s">
        <v>24</v>
      </c>
      <c r="B15" s="15"/>
      <c r="C15" s="33"/>
      <c r="D15" s="15"/>
      <c r="E15" s="15"/>
      <c r="F15" s="15"/>
      <c r="G15" s="15"/>
    </row>
    <row r="16" spans="1:7" s="2" customFormat="1" ht="23.25" customHeight="1">
      <c r="A16" s="33" t="s">
        <v>25</v>
      </c>
      <c r="B16" s="15"/>
      <c r="C16" s="33"/>
      <c r="D16" s="15"/>
      <c r="E16" s="15"/>
      <c r="F16" s="15"/>
      <c r="G16" s="15"/>
    </row>
    <row r="17" spans="1:7" s="2" customFormat="1" ht="23.25" customHeight="1">
      <c r="A17" s="33"/>
      <c r="B17" s="15"/>
      <c r="C17" s="33"/>
      <c r="D17" s="15"/>
      <c r="E17" s="15"/>
      <c r="F17" s="15"/>
      <c r="G17" s="15"/>
    </row>
    <row r="18" spans="1:7" ht="24.2" customHeight="1">
      <c r="A18" s="12" t="s">
        <v>26</v>
      </c>
      <c r="B18" s="13">
        <f>B13+B6</f>
        <v>153.13999999999999</v>
      </c>
      <c r="C18" s="12" t="s">
        <v>27</v>
      </c>
      <c r="D18" s="15">
        <f>SUM(E18:G18)</f>
        <v>153.14000000000001</v>
      </c>
      <c r="E18" s="13">
        <f>E13+E6</f>
        <v>153.14000000000001</v>
      </c>
      <c r="F18" s="13">
        <f>F13+F6</f>
        <v>0</v>
      </c>
      <c r="G18" s="13">
        <f>G13+G6</f>
        <v>0</v>
      </c>
    </row>
  </sheetData>
  <mergeCells count="3">
    <mergeCell ref="A2:G2"/>
    <mergeCell ref="A4:B4"/>
    <mergeCell ref="C4:G4"/>
  </mergeCells>
  <phoneticPr fontId="27" type="noConversion"/>
  <printOptions horizontalCentered="1"/>
  <pageMargins left="7.874015748031496E-2" right="7.874015748031496E-2" top="0.39370078740157483" bottom="7.874015748031496E-2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showZeros="0" workbookViewId="0">
      <selection activeCell="K11" sqref="K11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28</v>
      </c>
      <c r="B1" s="4"/>
      <c r="C1" s="4"/>
      <c r="D1" s="4"/>
      <c r="E1" s="4"/>
      <c r="F1" s="4"/>
    </row>
    <row r="2" spans="1:6" ht="21.6" customHeight="1">
      <c r="A2" s="57" t="s">
        <v>29</v>
      </c>
      <c r="B2" s="57"/>
      <c r="C2" s="57"/>
      <c r="D2" s="57"/>
      <c r="E2" s="57"/>
      <c r="F2" s="57"/>
    </row>
    <row r="3" spans="1:6" ht="19.899999999999999" customHeight="1">
      <c r="A3" s="57"/>
      <c r="B3" s="57"/>
      <c r="C3" s="57"/>
      <c r="D3" s="57"/>
      <c r="E3" s="57"/>
      <c r="F3" s="57"/>
    </row>
    <row r="4" spans="1:6" ht="20.65" customHeight="1">
      <c r="A4" s="4"/>
      <c r="B4" s="4"/>
      <c r="C4" s="4"/>
      <c r="D4" s="4"/>
      <c r="E4" s="4"/>
      <c r="F4" s="17" t="s">
        <v>2</v>
      </c>
    </row>
    <row r="5" spans="1:6" ht="34.5" customHeight="1">
      <c r="A5" s="59" t="s">
        <v>30</v>
      </c>
      <c r="B5" s="59"/>
      <c r="C5" s="61" t="s">
        <v>31</v>
      </c>
      <c r="D5" s="59" t="s">
        <v>32</v>
      </c>
      <c r="E5" s="59"/>
      <c r="F5" s="59"/>
    </row>
    <row r="6" spans="1:6" ht="29.25" customHeight="1">
      <c r="A6" s="11" t="s">
        <v>33</v>
      </c>
      <c r="B6" s="11" t="s">
        <v>34</v>
      </c>
      <c r="C6" s="62"/>
      <c r="D6" s="11" t="s">
        <v>35</v>
      </c>
      <c r="E6" s="11" t="s">
        <v>36</v>
      </c>
      <c r="F6" s="11" t="s">
        <v>37</v>
      </c>
    </row>
    <row r="7" spans="1:6" ht="22.35" customHeight="1">
      <c r="A7" s="60" t="s">
        <v>7</v>
      </c>
      <c r="B7" s="60"/>
      <c r="C7" s="50">
        <v>143.49</v>
      </c>
      <c r="D7" s="51">
        <f>E7+F7</f>
        <v>153.13999999999999</v>
      </c>
      <c r="E7" s="51">
        <v>153.13999999999999</v>
      </c>
      <c r="F7" s="51"/>
    </row>
    <row r="8" spans="1:6" ht="19.899999999999999" customHeight="1">
      <c r="A8" s="45" t="s">
        <v>38</v>
      </c>
      <c r="B8" s="46" t="s">
        <v>16</v>
      </c>
      <c r="C8" s="52">
        <v>39.19</v>
      </c>
      <c r="D8" s="53">
        <f>E8+F8</f>
        <v>44.81</v>
      </c>
      <c r="E8" s="54">
        <v>44.81</v>
      </c>
      <c r="F8" s="53"/>
    </row>
    <row r="9" spans="1:6" ht="17.25" customHeight="1">
      <c r="A9" s="48" t="s">
        <v>39</v>
      </c>
      <c r="B9" s="49" t="s">
        <v>40</v>
      </c>
      <c r="C9" s="52">
        <v>39.19</v>
      </c>
      <c r="D9" s="53">
        <f>E9+F9</f>
        <v>44.81</v>
      </c>
      <c r="E9" s="54">
        <v>44.81</v>
      </c>
      <c r="F9" s="53"/>
    </row>
    <row r="10" spans="1:6" ht="18.95" customHeight="1">
      <c r="A10" s="48" t="s">
        <v>41</v>
      </c>
      <c r="B10" s="49" t="s">
        <v>42</v>
      </c>
      <c r="C10" s="52">
        <v>7.73</v>
      </c>
      <c r="D10" s="53">
        <f>E10+F10</f>
        <v>11.47</v>
      </c>
      <c r="E10" s="54">
        <v>11.47</v>
      </c>
      <c r="F10" s="53"/>
    </row>
    <row r="11" spans="1:6" ht="18.95" customHeight="1">
      <c r="A11" s="48" t="s">
        <v>43</v>
      </c>
      <c r="B11" s="49" t="s">
        <v>44</v>
      </c>
      <c r="C11" s="52">
        <v>3.86</v>
      </c>
      <c r="D11" s="53">
        <f>E11+F11</f>
        <v>5.74</v>
      </c>
      <c r="E11" s="54">
        <v>5.74</v>
      </c>
      <c r="F11" s="53"/>
    </row>
    <row r="12" spans="1:6" ht="18.95" customHeight="1">
      <c r="A12" s="48" t="s">
        <v>45</v>
      </c>
      <c r="B12" s="49" t="s">
        <v>46</v>
      </c>
      <c r="C12" s="52">
        <v>27.6</v>
      </c>
      <c r="D12" s="53">
        <f t="shared" ref="D12:D21" si="0">E12+F12</f>
        <v>27.6</v>
      </c>
      <c r="E12" s="54">
        <v>27.6</v>
      </c>
      <c r="F12" s="53"/>
    </row>
    <row r="13" spans="1:6" ht="18.95" customHeight="1">
      <c r="A13" s="45" t="s">
        <v>47</v>
      </c>
      <c r="B13" s="46" t="s">
        <v>17</v>
      </c>
      <c r="C13" s="52">
        <v>9.6300000000000008</v>
      </c>
      <c r="D13" s="53">
        <f t="shared" si="0"/>
        <v>9.68</v>
      </c>
      <c r="E13" s="54">
        <v>9.68</v>
      </c>
      <c r="F13" s="53"/>
    </row>
    <row r="14" spans="1:6" ht="19.899999999999999" customHeight="1">
      <c r="A14" s="48" t="s">
        <v>48</v>
      </c>
      <c r="B14" s="49" t="s">
        <v>49</v>
      </c>
      <c r="C14" s="52">
        <v>9.6300000000000008</v>
      </c>
      <c r="D14" s="53">
        <f t="shared" si="0"/>
        <v>9.68</v>
      </c>
      <c r="E14" s="54">
        <v>9.68</v>
      </c>
      <c r="F14" s="53"/>
    </row>
    <row r="15" spans="1:6" ht="17.25" customHeight="1">
      <c r="A15" s="48" t="s">
        <v>50</v>
      </c>
      <c r="B15" s="49" t="s">
        <v>51</v>
      </c>
      <c r="C15" s="52">
        <v>4.83</v>
      </c>
      <c r="D15" s="53">
        <f t="shared" si="0"/>
        <v>4.88</v>
      </c>
      <c r="E15" s="54">
        <v>4.88</v>
      </c>
      <c r="F15" s="53"/>
    </row>
    <row r="16" spans="1:6" ht="18.95" customHeight="1">
      <c r="A16" s="48" t="s">
        <v>52</v>
      </c>
      <c r="B16" s="49" t="s">
        <v>53</v>
      </c>
      <c r="C16" s="52">
        <v>4.8</v>
      </c>
      <c r="D16" s="53">
        <f t="shared" si="0"/>
        <v>4.8</v>
      </c>
      <c r="E16" s="54">
        <v>4.8</v>
      </c>
      <c r="F16" s="53"/>
    </row>
    <row r="17" spans="1:6" ht="18.95" customHeight="1">
      <c r="A17" s="45" t="s">
        <v>54</v>
      </c>
      <c r="B17" s="46" t="s">
        <v>18</v>
      </c>
      <c r="C17" s="52">
        <v>88.87</v>
      </c>
      <c r="D17" s="53">
        <f t="shared" si="0"/>
        <v>92.79</v>
      </c>
      <c r="E17" s="54">
        <v>92.79</v>
      </c>
      <c r="F17" s="53"/>
    </row>
    <row r="18" spans="1:6" ht="18.95" customHeight="1">
      <c r="A18" s="48" t="s">
        <v>55</v>
      </c>
      <c r="B18" s="49" t="s">
        <v>56</v>
      </c>
      <c r="C18" s="52">
        <v>88.87</v>
      </c>
      <c r="D18" s="53">
        <f t="shared" si="0"/>
        <v>92.79</v>
      </c>
      <c r="E18" s="54">
        <v>92.79</v>
      </c>
      <c r="F18" s="53"/>
    </row>
    <row r="19" spans="1:6" ht="19.899999999999999" customHeight="1">
      <c r="A19" s="48" t="s">
        <v>57</v>
      </c>
      <c r="B19" s="49" t="s">
        <v>58</v>
      </c>
      <c r="C19" s="52">
        <v>88.87</v>
      </c>
      <c r="D19" s="53">
        <f t="shared" si="0"/>
        <v>92.79</v>
      </c>
      <c r="E19" s="54">
        <v>92.79</v>
      </c>
      <c r="F19" s="53"/>
    </row>
    <row r="20" spans="1:6" ht="17.25" customHeight="1">
      <c r="A20" s="45" t="s">
        <v>59</v>
      </c>
      <c r="B20" s="46" t="s">
        <v>19</v>
      </c>
      <c r="C20" s="52">
        <v>5.8</v>
      </c>
      <c r="D20" s="53">
        <f t="shared" si="0"/>
        <v>5.86</v>
      </c>
      <c r="E20" s="54">
        <v>5.86</v>
      </c>
      <c r="F20" s="53"/>
    </row>
    <row r="21" spans="1:6" ht="18.95" customHeight="1">
      <c r="A21" s="48" t="s">
        <v>60</v>
      </c>
      <c r="B21" s="49" t="s">
        <v>61</v>
      </c>
      <c r="C21" s="52">
        <v>5.8</v>
      </c>
      <c r="D21" s="53">
        <f t="shared" si="0"/>
        <v>5.86</v>
      </c>
      <c r="E21" s="54">
        <v>5.86</v>
      </c>
      <c r="F21" s="53"/>
    </row>
    <row r="22" spans="1:6" ht="18.95" customHeight="1">
      <c r="A22" s="48" t="s">
        <v>62</v>
      </c>
      <c r="B22" s="49" t="s">
        <v>63</v>
      </c>
      <c r="C22" s="52">
        <v>5.8</v>
      </c>
      <c r="D22" s="53">
        <v>5.86</v>
      </c>
      <c r="E22" s="54">
        <v>5.86</v>
      </c>
      <c r="F22" s="55"/>
    </row>
  </sheetData>
  <mergeCells count="5">
    <mergeCell ref="A5:B5"/>
    <mergeCell ref="D5:F5"/>
    <mergeCell ref="A7:B7"/>
    <mergeCell ref="C5:C6"/>
    <mergeCell ref="A2:F3"/>
  </mergeCells>
  <phoneticPr fontId="27" type="noConversion"/>
  <printOptions horizontalCentered="1"/>
  <pageMargins left="7.8472222222222193E-2" right="7.8472222222222193E-2" top="0.39305555555555599" bottom="7.8472222222222193E-2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2"/>
  <sheetViews>
    <sheetView showZeros="0" topLeftCell="A19" workbookViewId="0">
      <selection activeCell="A25" sqref="A25:XFD25"/>
    </sheetView>
  </sheetViews>
  <sheetFormatPr defaultColWidth="10" defaultRowHeight="13.5"/>
  <cols>
    <col min="1" max="1" width="14.875" style="2" customWidth="1"/>
    <col min="2" max="2" width="31.625" style="2" customWidth="1"/>
    <col min="3" max="5" width="24.625" style="2" customWidth="1"/>
    <col min="6" max="16383" width="10" style="2"/>
  </cols>
  <sheetData>
    <row r="1" spans="1:5" ht="15" customHeight="1">
      <c r="A1" s="3" t="s">
        <v>64</v>
      </c>
      <c r="B1" s="35"/>
      <c r="C1" s="35"/>
      <c r="D1" s="35"/>
      <c r="E1" s="35"/>
    </row>
    <row r="2" spans="1:5" ht="16.350000000000001" customHeight="1">
      <c r="A2" s="65" t="s">
        <v>65</v>
      </c>
      <c r="B2" s="65"/>
      <c r="C2" s="65"/>
      <c r="D2" s="65"/>
      <c r="E2" s="65"/>
    </row>
    <row r="3" spans="1:5" ht="6.75" customHeight="1">
      <c r="A3" s="65"/>
      <c r="B3" s="65"/>
      <c r="C3" s="65"/>
      <c r="D3" s="65"/>
      <c r="E3" s="65"/>
    </row>
    <row r="4" spans="1:5" ht="19.899999999999999" customHeight="1">
      <c r="A4" s="35"/>
      <c r="B4" s="35"/>
      <c r="C4" s="35"/>
      <c r="D4" s="35"/>
      <c r="E4" s="17" t="s">
        <v>2</v>
      </c>
    </row>
    <row r="5" spans="1:5" ht="24.75" customHeight="1">
      <c r="A5" s="63" t="s">
        <v>66</v>
      </c>
      <c r="B5" s="63"/>
      <c r="C5" s="63" t="s">
        <v>67</v>
      </c>
      <c r="D5" s="63"/>
      <c r="E5" s="63"/>
    </row>
    <row r="6" spans="1:5" ht="21" customHeight="1">
      <c r="A6" s="10" t="s">
        <v>33</v>
      </c>
      <c r="B6" s="10" t="s">
        <v>34</v>
      </c>
      <c r="C6" s="10" t="s">
        <v>68</v>
      </c>
      <c r="D6" s="10" t="s">
        <v>69</v>
      </c>
      <c r="E6" s="10" t="s">
        <v>70</v>
      </c>
    </row>
    <row r="7" spans="1:5" ht="19.899999999999999" customHeight="1">
      <c r="A7" s="64" t="s">
        <v>7</v>
      </c>
      <c r="B7" s="64"/>
      <c r="C7" s="44">
        <v>153.13999999999999</v>
      </c>
      <c r="D7" s="44">
        <v>141.72999999999999</v>
      </c>
      <c r="E7" s="44">
        <v>11.41</v>
      </c>
    </row>
    <row r="8" spans="1:5" ht="24.95" customHeight="1">
      <c r="A8" s="45" t="s">
        <v>71</v>
      </c>
      <c r="B8" s="71" t="s">
        <v>72</v>
      </c>
      <c r="C8" s="47">
        <v>109.39</v>
      </c>
      <c r="D8" s="47">
        <v>107.93</v>
      </c>
      <c r="E8" s="47">
        <v>1.46</v>
      </c>
    </row>
    <row r="9" spans="1:5" ht="24.95" customHeight="1">
      <c r="A9" s="70" t="s">
        <v>140</v>
      </c>
      <c r="B9" s="72" t="s">
        <v>159</v>
      </c>
      <c r="C9" s="47">
        <v>24.69</v>
      </c>
      <c r="D9" s="47">
        <v>24.69</v>
      </c>
      <c r="E9" s="47"/>
    </row>
    <row r="10" spans="1:5" ht="24.95" customHeight="1">
      <c r="A10" s="70" t="s">
        <v>141</v>
      </c>
      <c r="B10" s="72" t="s">
        <v>160</v>
      </c>
      <c r="C10" s="47">
        <v>1.46</v>
      </c>
      <c r="D10" s="47"/>
      <c r="E10" s="47">
        <v>1.46</v>
      </c>
    </row>
    <row r="11" spans="1:5" ht="24.95" customHeight="1">
      <c r="A11" s="70" t="s">
        <v>142</v>
      </c>
      <c r="B11" s="72" t="s">
        <v>161</v>
      </c>
      <c r="C11" s="47">
        <v>53.7</v>
      </c>
      <c r="D11" s="47">
        <v>53.7</v>
      </c>
      <c r="E11" s="47"/>
    </row>
    <row r="12" spans="1:5" ht="24.95" customHeight="1">
      <c r="A12" s="70" t="s">
        <v>143</v>
      </c>
      <c r="B12" s="72" t="s">
        <v>162</v>
      </c>
      <c r="C12" s="47">
        <v>11.47</v>
      </c>
      <c r="D12" s="47">
        <v>11.47</v>
      </c>
      <c r="E12" s="47"/>
    </row>
    <row r="13" spans="1:5" ht="24.95" customHeight="1">
      <c r="A13" s="70" t="s">
        <v>144</v>
      </c>
      <c r="B13" s="72" t="s">
        <v>163</v>
      </c>
      <c r="C13" s="47">
        <v>5.74</v>
      </c>
      <c r="D13" s="47">
        <v>5.74</v>
      </c>
      <c r="E13" s="47"/>
    </row>
    <row r="14" spans="1:5" ht="24.95" customHeight="1">
      <c r="A14" s="70" t="s">
        <v>145</v>
      </c>
      <c r="B14" s="72" t="s">
        <v>164</v>
      </c>
      <c r="C14" s="47">
        <v>4.88</v>
      </c>
      <c r="D14" s="47">
        <v>4.88</v>
      </c>
      <c r="E14" s="47"/>
    </row>
    <row r="15" spans="1:5" ht="24.95" customHeight="1">
      <c r="A15" s="70" t="s">
        <v>146</v>
      </c>
      <c r="B15" s="72" t="s">
        <v>165</v>
      </c>
      <c r="C15" s="47">
        <v>0.15</v>
      </c>
      <c r="D15" s="47">
        <v>0.15</v>
      </c>
      <c r="E15" s="47"/>
    </row>
    <row r="16" spans="1:5" ht="24.95" customHeight="1">
      <c r="A16" s="70" t="s">
        <v>147</v>
      </c>
      <c r="B16" s="72" t="s">
        <v>166</v>
      </c>
      <c r="C16" s="47">
        <v>5.86</v>
      </c>
      <c r="D16" s="47">
        <v>5.86</v>
      </c>
      <c r="E16" s="47"/>
    </row>
    <row r="17" spans="1:5" ht="24.95" customHeight="1">
      <c r="A17" s="70" t="s">
        <v>148</v>
      </c>
      <c r="B17" s="72" t="s">
        <v>167</v>
      </c>
      <c r="C17" s="47">
        <v>1.44</v>
      </c>
      <c r="D17" s="47">
        <v>1.44</v>
      </c>
      <c r="E17" s="47"/>
    </row>
    <row r="18" spans="1:5" ht="24.95" customHeight="1">
      <c r="A18" s="45">
        <v>30102</v>
      </c>
      <c r="B18" s="71" t="s">
        <v>73</v>
      </c>
      <c r="C18" s="47">
        <v>2.84</v>
      </c>
      <c r="D18" s="47">
        <v>2.84</v>
      </c>
      <c r="E18" s="47"/>
    </row>
    <row r="19" spans="1:5" ht="24.95" customHeight="1">
      <c r="A19" s="70" t="s">
        <v>149</v>
      </c>
      <c r="B19" s="72" t="s">
        <v>168</v>
      </c>
      <c r="C19" s="47">
        <v>2.84</v>
      </c>
      <c r="D19" s="47">
        <v>2.84</v>
      </c>
      <c r="E19" s="47"/>
    </row>
    <row r="20" spans="1:5" ht="24.95" customHeight="1">
      <c r="A20" s="45" t="s">
        <v>74</v>
      </c>
      <c r="B20" s="71" t="s">
        <v>75</v>
      </c>
      <c r="C20" s="47">
        <v>9.59</v>
      </c>
      <c r="D20" s="47"/>
      <c r="E20" s="47">
        <v>9.59</v>
      </c>
    </row>
    <row r="21" spans="1:5" ht="24.95" customHeight="1">
      <c r="A21" s="70" t="s">
        <v>150</v>
      </c>
      <c r="B21" s="72" t="s">
        <v>169</v>
      </c>
      <c r="C21" s="47">
        <v>2</v>
      </c>
      <c r="D21" s="47"/>
      <c r="E21" s="47">
        <v>2</v>
      </c>
    </row>
    <row r="22" spans="1:5" ht="24.95" customHeight="1">
      <c r="A22" s="70" t="s">
        <v>151</v>
      </c>
      <c r="B22" s="72" t="s">
        <v>170</v>
      </c>
      <c r="C22" s="47">
        <v>1.5</v>
      </c>
      <c r="D22" s="47"/>
      <c r="E22" s="47">
        <v>1.5</v>
      </c>
    </row>
    <row r="23" spans="1:5" ht="24.95" customHeight="1">
      <c r="A23" s="70" t="s">
        <v>152</v>
      </c>
      <c r="B23" s="72" t="s">
        <v>171</v>
      </c>
      <c r="C23" s="47">
        <v>2.5</v>
      </c>
      <c r="D23" s="47"/>
      <c r="E23" s="47">
        <v>2.5</v>
      </c>
    </row>
    <row r="24" spans="1:5" ht="24.95" customHeight="1">
      <c r="A24" s="70" t="s">
        <v>153</v>
      </c>
      <c r="B24" s="72" t="s">
        <v>172</v>
      </c>
      <c r="C24" s="47">
        <v>1.3</v>
      </c>
      <c r="D24" s="47"/>
      <c r="E24" s="47">
        <v>1.3</v>
      </c>
    </row>
    <row r="25" spans="1:5" ht="24.95" customHeight="1">
      <c r="A25" s="70" t="s">
        <v>154</v>
      </c>
      <c r="B25" s="72" t="s">
        <v>173</v>
      </c>
      <c r="C25" s="47">
        <v>0.73</v>
      </c>
      <c r="D25" s="47"/>
      <c r="E25" s="47">
        <v>0.73</v>
      </c>
    </row>
    <row r="26" spans="1:5" ht="24.95" customHeight="1">
      <c r="A26" s="70" t="s">
        <v>155</v>
      </c>
      <c r="B26" s="72" t="s">
        <v>174</v>
      </c>
      <c r="C26" s="47">
        <v>0.59</v>
      </c>
      <c r="D26" s="47"/>
      <c r="E26" s="47">
        <v>0.59</v>
      </c>
    </row>
    <row r="27" spans="1:5" ht="24.95" customHeight="1">
      <c r="A27" s="70" t="s">
        <v>156</v>
      </c>
      <c r="B27" s="72" t="s">
        <v>175</v>
      </c>
      <c r="C27" s="47">
        <v>0.98</v>
      </c>
      <c r="D27" s="47"/>
      <c r="E27" s="47">
        <v>0.98</v>
      </c>
    </row>
    <row r="28" spans="1:5" ht="24.95" customHeight="1">
      <c r="A28" s="45" t="s">
        <v>76</v>
      </c>
      <c r="B28" s="71" t="s">
        <v>77</v>
      </c>
      <c r="C28" s="47">
        <v>30.96</v>
      </c>
      <c r="D28" s="47">
        <v>30.96</v>
      </c>
      <c r="E28" s="47"/>
    </row>
    <row r="29" spans="1:5" ht="24.95" customHeight="1">
      <c r="A29" s="70" t="s">
        <v>157</v>
      </c>
      <c r="B29" s="72" t="s">
        <v>176</v>
      </c>
      <c r="C29" s="47">
        <v>27.6</v>
      </c>
      <c r="D29" s="47">
        <v>27.6</v>
      </c>
      <c r="E29" s="47"/>
    </row>
    <row r="30" spans="1:5" ht="24.95" customHeight="1">
      <c r="A30" s="70" t="s">
        <v>158</v>
      </c>
      <c r="B30" s="72" t="s">
        <v>177</v>
      </c>
      <c r="C30" s="47">
        <v>3.36</v>
      </c>
      <c r="D30" s="47">
        <v>3.36</v>
      </c>
      <c r="E30" s="47"/>
    </row>
    <row r="31" spans="1:5" ht="24.95" customHeight="1">
      <c r="A31" s="45" t="s">
        <v>78</v>
      </c>
      <c r="B31" s="71" t="s">
        <v>79</v>
      </c>
      <c r="C31" s="47">
        <v>0.36</v>
      </c>
      <c r="D31" s="47"/>
      <c r="E31" s="47">
        <v>0.36</v>
      </c>
    </row>
    <row r="32" spans="1:5" ht="24.95" customHeight="1">
      <c r="A32" s="48" t="s">
        <v>80</v>
      </c>
      <c r="B32" s="72" t="s">
        <v>178</v>
      </c>
      <c r="C32" s="47">
        <v>0.36</v>
      </c>
      <c r="D32" s="47"/>
      <c r="E32" s="47">
        <v>0.36</v>
      </c>
    </row>
  </sheetData>
  <mergeCells count="4">
    <mergeCell ref="A5:B5"/>
    <mergeCell ref="C5:E5"/>
    <mergeCell ref="A7:B7"/>
    <mergeCell ref="A2:E3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showZeros="0" workbookViewId="0">
      <selection activeCell="I15" sqref="I15"/>
    </sheetView>
  </sheetViews>
  <sheetFormatPr defaultColWidth="10" defaultRowHeight="13.5"/>
  <cols>
    <col min="1" max="1" width="13.625" style="2" customWidth="1"/>
    <col min="2" max="12" width="12.25" style="2" customWidth="1"/>
    <col min="13" max="16384" width="10" style="2"/>
  </cols>
  <sheetData>
    <row r="1" spans="1:12" ht="16.350000000000001" customHeight="1">
      <c r="A1" s="3" t="s">
        <v>81</v>
      </c>
    </row>
    <row r="2" spans="1:12" ht="16.350000000000001" customHeight="1">
      <c r="A2" s="66" t="s">
        <v>82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spans="1:12" ht="16.350000000000001" customHeight="1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spans="1:12" ht="16.350000000000001" customHeight="1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</row>
    <row r="5" spans="1:12" ht="20.65" customHeight="1">
      <c r="F5" s="42"/>
      <c r="G5" s="43"/>
      <c r="L5" s="17" t="s">
        <v>2</v>
      </c>
    </row>
    <row r="6" spans="1:12" ht="38.85" customHeight="1">
      <c r="A6" s="59" t="s">
        <v>31</v>
      </c>
      <c r="B6" s="59"/>
      <c r="C6" s="59"/>
      <c r="D6" s="59"/>
      <c r="E6" s="59"/>
      <c r="F6" s="59"/>
      <c r="G6" s="59" t="s">
        <v>32</v>
      </c>
      <c r="H6" s="59"/>
      <c r="I6" s="59"/>
      <c r="J6" s="59"/>
      <c r="K6" s="59"/>
      <c r="L6" s="59"/>
    </row>
    <row r="7" spans="1:12" ht="36.200000000000003" customHeight="1">
      <c r="A7" s="59" t="s">
        <v>7</v>
      </c>
      <c r="B7" s="59" t="s">
        <v>83</v>
      </c>
      <c r="C7" s="59" t="s">
        <v>84</v>
      </c>
      <c r="D7" s="59"/>
      <c r="E7" s="59"/>
      <c r="F7" s="59" t="s">
        <v>85</v>
      </c>
      <c r="G7" s="59" t="s">
        <v>7</v>
      </c>
      <c r="H7" s="59" t="s">
        <v>83</v>
      </c>
      <c r="I7" s="59" t="s">
        <v>84</v>
      </c>
      <c r="J7" s="59"/>
      <c r="K7" s="59"/>
      <c r="L7" s="59" t="s">
        <v>85</v>
      </c>
    </row>
    <row r="8" spans="1:12" ht="36.200000000000003" customHeight="1">
      <c r="A8" s="59"/>
      <c r="B8" s="59"/>
      <c r="C8" s="11" t="s">
        <v>35</v>
      </c>
      <c r="D8" s="11" t="s">
        <v>86</v>
      </c>
      <c r="E8" s="11" t="s">
        <v>87</v>
      </c>
      <c r="F8" s="59"/>
      <c r="G8" s="59"/>
      <c r="H8" s="59"/>
      <c r="I8" s="11" t="s">
        <v>35</v>
      </c>
      <c r="J8" s="11" t="s">
        <v>86</v>
      </c>
      <c r="K8" s="11" t="s">
        <v>87</v>
      </c>
      <c r="L8" s="59"/>
    </row>
    <row r="9" spans="1:12" ht="33" customHeight="1">
      <c r="A9" s="40">
        <f>B9+C9+F9</f>
        <v>0.3</v>
      </c>
      <c r="B9" s="41"/>
      <c r="C9" s="41">
        <f>D9+E9</f>
        <v>0</v>
      </c>
      <c r="D9" s="41"/>
      <c r="E9" s="41"/>
      <c r="F9" s="41">
        <v>0.3</v>
      </c>
      <c r="G9" s="40">
        <f>H9+I9+L9</f>
        <v>0</v>
      </c>
      <c r="H9" s="41"/>
      <c r="I9" s="41">
        <f>J9+K9</f>
        <v>0</v>
      </c>
      <c r="J9" s="41"/>
      <c r="K9" s="41"/>
      <c r="L9" s="41"/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27" type="noConversion"/>
  <printOptions horizontalCentered="1"/>
  <pageMargins left="0.9055118110236221" right="0.9055118110236221" top="0.98425196850393704" bottom="7.874015748031496E-2" header="0" footer="0"/>
  <pageSetup paperSize="9" scale="8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1"/>
  <sheetViews>
    <sheetView showZeros="0" workbookViewId="0">
      <selection activeCell="C5" sqref="C5:E5"/>
    </sheetView>
  </sheetViews>
  <sheetFormatPr defaultColWidth="10" defaultRowHeight="13.5"/>
  <cols>
    <col min="1" max="1" width="11.5" style="2" customWidth="1"/>
    <col min="2" max="2" width="36.5" style="2" customWidth="1"/>
    <col min="3" max="4" width="21.5" style="2" customWidth="1"/>
    <col min="5" max="5" width="26.125" style="2" customWidth="1"/>
    <col min="6" max="16383" width="10" style="2"/>
  </cols>
  <sheetData>
    <row r="1" spans="1:5" ht="16.350000000000001" customHeight="1">
      <c r="A1" s="3" t="s">
        <v>88</v>
      </c>
      <c r="B1" s="35"/>
      <c r="C1" s="35"/>
      <c r="D1" s="35"/>
      <c r="E1" s="35"/>
    </row>
    <row r="2" spans="1:5" ht="24.95" customHeight="1">
      <c r="A2" s="65" t="s">
        <v>89</v>
      </c>
      <c r="B2" s="65"/>
      <c r="C2" s="65"/>
      <c r="D2" s="65"/>
      <c r="E2" s="65"/>
    </row>
    <row r="3" spans="1:5" ht="26.65" customHeight="1">
      <c r="A3" s="65"/>
      <c r="B3" s="65"/>
      <c r="C3" s="65"/>
      <c r="D3" s="65"/>
      <c r="E3" s="65"/>
    </row>
    <row r="4" spans="1:5" ht="21.6" customHeight="1">
      <c r="A4" s="35"/>
      <c r="B4" s="35"/>
      <c r="C4" s="35"/>
      <c r="D4" s="35"/>
      <c r="E4" s="17" t="s">
        <v>2</v>
      </c>
    </row>
    <row r="5" spans="1:5" ht="33.6" customHeight="1">
      <c r="A5" s="63" t="s">
        <v>33</v>
      </c>
      <c r="B5" s="63" t="s">
        <v>34</v>
      </c>
      <c r="C5" s="63" t="s">
        <v>90</v>
      </c>
      <c r="D5" s="63"/>
      <c r="E5" s="63"/>
    </row>
    <row r="6" spans="1:5" ht="31.15" customHeight="1">
      <c r="A6" s="63"/>
      <c r="B6" s="63"/>
      <c r="C6" s="10" t="s">
        <v>68</v>
      </c>
      <c r="D6" s="10" t="s">
        <v>36</v>
      </c>
      <c r="E6" s="10" t="s">
        <v>37</v>
      </c>
    </row>
    <row r="7" spans="1:5" ht="23.1" customHeight="1">
      <c r="A7" s="64" t="s">
        <v>7</v>
      </c>
      <c r="B7" s="64"/>
      <c r="C7" s="36">
        <f t="shared" ref="C7:C10" si="0">D7+E7</f>
        <v>0</v>
      </c>
      <c r="D7" s="36"/>
      <c r="E7" s="36"/>
    </row>
    <row r="8" spans="1:5" ht="23.1" customHeight="1">
      <c r="A8" s="37"/>
      <c r="B8" s="38"/>
      <c r="C8" s="39">
        <f t="shared" si="0"/>
        <v>0</v>
      </c>
      <c r="D8" s="39"/>
      <c r="E8" s="39"/>
    </row>
    <row r="9" spans="1:5" ht="23.1" customHeight="1">
      <c r="A9" s="7"/>
      <c r="B9" s="6"/>
      <c r="C9" s="39">
        <f t="shared" si="0"/>
        <v>0</v>
      </c>
      <c r="D9" s="39"/>
      <c r="E9" s="39"/>
    </row>
    <row r="10" spans="1:5" ht="23.1" customHeight="1">
      <c r="A10" s="7"/>
      <c r="B10" s="6"/>
      <c r="C10" s="39">
        <f t="shared" si="0"/>
        <v>0</v>
      </c>
      <c r="D10" s="39"/>
      <c r="E10" s="39"/>
    </row>
    <row r="11" spans="1:5">
      <c r="A11" s="2" t="s">
        <v>91</v>
      </c>
    </row>
  </sheetData>
  <mergeCells count="5">
    <mergeCell ref="C5:E5"/>
    <mergeCell ref="A7:B7"/>
    <mergeCell ref="A5:A6"/>
    <mergeCell ref="B5:B6"/>
    <mergeCell ref="A2:E3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16"/>
  <sheetViews>
    <sheetView showZeros="0" workbookViewId="0">
      <selection activeCell="C13" sqref="C13"/>
    </sheetView>
  </sheetViews>
  <sheetFormatPr defaultColWidth="10" defaultRowHeight="13.5"/>
  <cols>
    <col min="1" max="1" width="27.75" style="2" customWidth="1"/>
    <col min="2" max="2" width="31.375" style="2" customWidth="1"/>
    <col min="3" max="3" width="31.75" style="2" customWidth="1"/>
    <col min="4" max="4" width="28.2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92</v>
      </c>
    </row>
    <row r="2" spans="1:4" ht="16.350000000000001" customHeight="1">
      <c r="A2" s="57" t="s">
        <v>93</v>
      </c>
      <c r="B2" s="57"/>
      <c r="C2" s="57"/>
      <c r="D2" s="57"/>
    </row>
    <row r="3" spans="1:4" ht="16.350000000000001" customHeight="1">
      <c r="A3" s="57"/>
      <c r="B3" s="57"/>
      <c r="C3" s="57"/>
      <c r="D3" s="57"/>
    </row>
    <row r="4" spans="1:4" ht="23.25" customHeight="1">
      <c r="D4" s="17" t="s">
        <v>2</v>
      </c>
    </row>
    <row r="5" spans="1:4" ht="34.5" customHeight="1">
      <c r="A5" s="67" t="s">
        <v>3</v>
      </c>
      <c r="B5" s="67"/>
      <c r="C5" s="67" t="s">
        <v>4</v>
      </c>
      <c r="D5" s="67"/>
    </row>
    <row r="6" spans="1:4" ht="32.85" customHeight="1">
      <c r="A6" s="32" t="s">
        <v>5</v>
      </c>
      <c r="B6" s="32" t="s">
        <v>6</v>
      </c>
      <c r="C6" s="32" t="s">
        <v>5</v>
      </c>
      <c r="D6" s="32" t="s">
        <v>6</v>
      </c>
    </row>
    <row r="7" spans="1:4" ht="24.95" customHeight="1">
      <c r="A7" s="12" t="s">
        <v>7</v>
      </c>
      <c r="B7" s="13">
        <f>SUM(B8:B16)</f>
        <v>153.13999999999999</v>
      </c>
      <c r="C7" s="12" t="s">
        <v>7</v>
      </c>
      <c r="D7" s="13">
        <f>SUM(D8:D16)</f>
        <v>153.14000000000001</v>
      </c>
    </row>
    <row r="8" spans="1:4" ht="20.65" customHeight="1">
      <c r="A8" s="33" t="s">
        <v>13</v>
      </c>
      <c r="B8" s="34">
        <v>153.13999999999999</v>
      </c>
      <c r="C8" s="33" t="s">
        <v>16</v>
      </c>
      <c r="D8" s="34">
        <v>44.81</v>
      </c>
    </row>
    <row r="9" spans="1:4" ht="20.65" customHeight="1">
      <c r="A9" s="33" t="s">
        <v>14</v>
      </c>
      <c r="B9" s="15"/>
      <c r="C9" s="33" t="s">
        <v>17</v>
      </c>
      <c r="D9" s="34">
        <v>9.68</v>
      </c>
    </row>
    <row r="10" spans="1:4" ht="20.65" customHeight="1">
      <c r="A10" s="33" t="s">
        <v>15</v>
      </c>
      <c r="B10" s="15"/>
      <c r="C10" s="33" t="s">
        <v>18</v>
      </c>
      <c r="D10" s="34">
        <v>92.79</v>
      </c>
    </row>
    <row r="11" spans="1:4" ht="20.65" customHeight="1">
      <c r="A11" s="33" t="s">
        <v>94</v>
      </c>
      <c r="B11" s="15"/>
      <c r="C11" s="74" t="s">
        <v>19</v>
      </c>
      <c r="D11" s="75">
        <v>5.86</v>
      </c>
    </row>
    <row r="12" spans="1:4" ht="20.65" customHeight="1">
      <c r="A12" s="33" t="s">
        <v>95</v>
      </c>
      <c r="B12" s="73"/>
      <c r="C12" s="76" t="s">
        <v>20</v>
      </c>
      <c r="D12" s="30"/>
    </row>
    <row r="13" spans="1:4" ht="20.65" customHeight="1">
      <c r="A13" s="33" t="s">
        <v>96</v>
      </c>
      <c r="B13" s="73"/>
      <c r="C13" s="76"/>
      <c r="D13" s="77"/>
    </row>
    <row r="14" spans="1:4" ht="20.65" customHeight="1">
      <c r="A14" s="33" t="s">
        <v>97</v>
      </c>
      <c r="B14" s="73"/>
      <c r="C14" s="76"/>
      <c r="D14" s="77"/>
    </row>
    <row r="15" spans="1:4" ht="20.65" customHeight="1">
      <c r="A15" s="33" t="s">
        <v>98</v>
      </c>
      <c r="B15" s="73"/>
      <c r="C15" s="30"/>
      <c r="D15" s="30"/>
    </row>
    <row r="16" spans="1:4" ht="20.65" customHeight="1">
      <c r="A16" s="33" t="s">
        <v>99</v>
      </c>
      <c r="B16" s="73"/>
      <c r="C16" s="30"/>
      <c r="D16" s="30"/>
    </row>
  </sheetData>
  <mergeCells count="3">
    <mergeCell ref="A5:B5"/>
    <mergeCell ref="C5:D5"/>
    <mergeCell ref="A2:D3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showZeros="0" topLeftCell="A4" workbookViewId="0">
      <selection activeCell="C19" sqref="C19"/>
    </sheetView>
  </sheetViews>
  <sheetFormatPr defaultColWidth="10" defaultRowHeight="13.5"/>
  <cols>
    <col min="1" max="1" width="10" style="2" customWidth="1"/>
    <col min="2" max="2" width="34" style="2" customWidth="1"/>
    <col min="3" max="3" width="11.5" style="2" customWidth="1"/>
    <col min="4" max="4" width="9.75" style="2" customWidth="1"/>
    <col min="5" max="6" width="10" style="2" customWidth="1"/>
    <col min="7" max="7" width="8.125" style="2" customWidth="1"/>
    <col min="8" max="8" width="6.125" style="2" customWidth="1"/>
    <col min="9" max="9" width="6.25" style="2" customWidth="1"/>
    <col min="10" max="10" width="7.375" style="2" customWidth="1"/>
    <col min="11" max="11" width="7.5" style="2" customWidth="1"/>
    <col min="12" max="12" width="6.625" style="2" customWidth="1"/>
  </cols>
  <sheetData>
    <row r="1" spans="1:12" ht="16.350000000000001" customHeight="1">
      <c r="A1" s="3" t="s">
        <v>100</v>
      </c>
    </row>
    <row r="2" spans="1:12" ht="16.350000000000001" customHeight="1">
      <c r="A2" s="57" t="s">
        <v>101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2" ht="22.35" customHeight="1">
      <c r="K4" s="31"/>
      <c r="L4" s="17" t="s">
        <v>2</v>
      </c>
    </row>
    <row r="5" spans="1:12" ht="36.200000000000003" customHeight="1">
      <c r="A5" s="63" t="s">
        <v>66</v>
      </c>
      <c r="B5" s="63"/>
      <c r="C5" s="63" t="s">
        <v>68</v>
      </c>
      <c r="D5" s="59" t="s">
        <v>102</v>
      </c>
      <c r="E5" s="59" t="s">
        <v>103</v>
      </c>
      <c r="F5" s="59" t="s">
        <v>104</v>
      </c>
      <c r="G5" s="59" t="s">
        <v>105</v>
      </c>
      <c r="H5" s="59" t="s">
        <v>106</v>
      </c>
      <c r="I5" s="59" t="s">
        <v>107</v>
      </c>
      <c r="J5" s="59" t="s">
        <v>108</v>
      </c>
      <c r="K5" s="59" t="s">
        <v>109</v>
      </c>
      <c r="L5" s="59" t="s">
        <v>110</v>
      </c>
    </row>
    <row r="6" spans="1:12" ht="30.2" customHeight="1">
      <c r="A6" s="10" t="s">
        <v>33</v>
      </c>
      <c r="B6" s="10" t="s">
        <v>34</v>
      </c>
      <c r="C6" s="63"/>
      <c r="D6" s="59"/>
      <c r="E6" s="59"/>
      <c r="F6" s="59"/>
      <c r="G6" s="59"/>
      <c r="H6" s="59"/>
      <c r="I6" s="59"/>
      <c r="J6" s="59"/>
      <c r="K6" s="59"/>
      <c r="L6" s="59"/>
    </row>
    <row r="7" spans="1:12" s="9" customFormat="1" ht="20.65" customHeight="1">
      <c r="A7" s="64" t="s">
        <v>7</v>
      </c>
      <c r="B7" s="64"/>
      <c r="C7" s="25">
        <v>153.13999999999999</v>
      </c>
      <c r="D7" s="25">
        <v>153.13999999999999</v>
      </c>
      <c r="E7" s="13"/>
      <c r="F7" s="13"/>
      <c r="G7" s="13"/>
      <c r="H7" s="13"/>
      <c r="I7" s="13"/>
      <c r="J7" s="13"/>
      <c r="K7" s="13"/>
      <c r="L7" s="13"/>
    </row>
    <row r="8" spans="1:12" ht="18.95" customHeight="1">
      <c r="A8" s="26" t="s">
        <v>38</v>
      </c>
      <c r="B8" s="71" t="s">
        <v>16</v>
      </c>
      <c r="C8" s="27">
        <v>44.81</v>
      </c>
      <c r="D8" s="27">
        <v>44.81</v>
      </c>
      <c r="E8" s="16"/>
      <c r="F8" s="16"/>
      <c r="G8" s="16"/>
      <c r="H8" s="16"/>
      <c r="I8" s="16"/>
      <c r="J8" s="16"/>
      <c r="K8" s="16"/>
      <c r="L8" s="16"/>
    </row>
    <row r="9" spans="1:12" ht="18.95" customHeight="1">
      <c r="A9" s="28" t="s">
        <v>111</v>
      </c>
      <c r="B9" s="72" t="s">
        <v>179</v>
      </c>
      <c r="C9" s="27">
        <v>44.81</v>
      </c>
      <c r="D9" s="27">
        <v>44.81</v>
      </c>
      <c r="E9" s="16"/>
      <c r="F9" s="16"/>
      <c r="G9" s="16"/>
      <c r="H9" s="16"/>
      <c r="I9" s="16"/>
      <c r="J9" s="16"/>
      <c r="K9" s="16"/>
      <c r="L9" s="16"/>
    </row>
    <row r="10" spans="1:12" ht="18.95" customHeight="1">
      <c r="A10" s="28" t="s">
        <v>112</v>
      </c>
      <c r="B10" s="72" t="s">
        <v>180</v>
      </c>
      <c r="C10" s="27">
        <v>11.47</v>
      </c>
      <c r="D10" s="27">
        <v>11.47</v>
      </c>
      <c r="E10" s="16"/>
      <c r="F10" s="16"/>
      <c r="G10" s="16"/>
      <c r="H10" s="16"/>
      <c r="I10" s="16"/>
      <c r="J10" s="16"/>
      <c r="K10" s="16"/>
      <c r="L10" s="16"/>
    </row>
    <row r="11" spans="1:12" ht="18.95" customHeight="1">
      <c r="A11" s="28" t="s">
        <v>113</v>
      </c>
      <c r="B11" s="72" t="s">
        <v>181</v>
      </c>
      <c r="C11" s="27">
        <v>5.74</v>
      </c>
      <c r="D11" s="27">
        <v>5.74</v>
      </c>
      <c r="E11" s="16"/>
      <c r="F11" s="16"/>
      <c r="G11" s="16"/>
      <c r="H11" s="16"/>
      <c r="I11" s="16"/>
      <c r="J11" s="16"/>
      <c r="K11" s="16"/>
      <c r="L11" s="16"/>
    </row>
    <row r="12" spans="1:12" ht="18.95" customHeight="1">
      <c r="A12" s="28" t="s">
        <v>114</v>
      </c>
      <c r="B12" s="72" t="s">
        <v>182</v>
      </c>
      <c r="C12" s="27">
        <v>27.6</v>
      </c>
      <c r="D12" s="27">
        <v>27.6</v>
      </c>
      <c r="E12" s="16"/>
      <c r="F12" s="16"/>
      <c r="G12" s="16"/>
      <c r="H12" s="16"/>
      <c r="I12" s="16"/>
      <c r="J12" s="16"/>
      <c r="K12" s="16"/>
      <c r="L12" s="16"/>
    </row>
    <row r="13" spans="1:12" ht="18.95" customHeight="1">
      <c r="A13" s="26" t="s">
        <v>47</v>
      </c>
      <c r="B13" s="71" t="s">
        <v>17</v>
      </c>
      <c r="C13" s="27">
        <v>9.68</v>
      </c>
      <c r="D13" s="27">
        <v>9.68</v>
      </c>
      <c r="E13" s="29"/>
      <c r="F13" s="29"/>
      <c r="G13" s="29"/>
      <c r="H13" s="29"/>
      <c r="I13" s="29"/>
      <c r="J13" s="29"/>
      <c r="K13" s="29"/>
      <c r="L13" s="29"/>
    </row>
    <row r="14" spans="1:12" ht="18.95" customHeight="1">
      <c r="A14" s="28" t="s">
        <v>115</v>
      </c>
      <c r="B14" s="72" t="s">
        <v>183</v>
      </c>
      <c r="C14" s="27">
        <v>9.68</v>
      </c>
      <c r="D14" s="27">
        <v>9.68</v>
      </c>
      <c r="E14" s="30"/>
      <c r="F14" s="30"/>
      <c r="G14" s="30"/>
      <c r="H14" s="30"/>
      <c r="I14" s="30"/>
      <c r="J14" s="30"/>
      <c r="K14" s="30"/>
      <c r="L14" s="30"/>
    </row>
    <row r="15" spans="1:12" ht="18.95" customHeight="1">
      <c r="A15" s="28" t="s">
        <v>116</v>
      </c>
      <c r="B15" s="72" t="s">
        <v>184</v>
      </c>
      <c r="C15" s="27">
        <v>4.88</v>
      </c>
      <c r="D15" s="27">
        <v>4.88</v>
      </c>
      <c r="E15" s="30"/>
      <c r="F15" s="30"/>
      <c r="G15" s="30"/>
      <c r="H15" s="30"/>
      <c r="I15" s="30"/>
      <c r="J15" s="30"/>
      <c r="K15" s="30"/>
      <c r="L15" s="30"/>
    </row>
    <row r="16" spans="1:12" ht="18.95" customHeight="1">
      <c r="A16" s="28" t="s">
        <v>117</v>
      </c>
      <c r="B16" s="72" t="s">
        <v>185</v>
      </c>
      <c r="C16" s="27">
        <v>4.8</v>
      </c>
      <c r="D16" s="27">
        <v>4.8</v>
      </c>
      <c r="E16" s="30"/>
      <c r="F16" s="30"/>
      <c r="G16" s="30"/>
      <c r="H16" s="30"/>
      <c r="I16" s="30"/>
      <c r="J16" s="30"/>
      <c r="K16" s="30"/>
      <c r="L16" s="30"/>
    </row>
    <row r="17" spans="1:12" ht="18.95" customHeight="1">
      <c r="A17" s="26" t="s">
        <v>54</v>
      </c>
      <c r="B17" s="71" t="s">
        <v>18</v>
      </c>
      <c r="C17" s="27">
        <v>92.79</v>
      </c>
      <c r="D17" s="27">
        <v>92.79</v>
      </c>
      <c r="E17" s="30"/>
      <c r="F17" s="30"/>
      <c r="G17" s="30"/>
      <c r="H17" s="30"/>
      <c r="I17" s="30"/>
      <c r="J17" s="30"/>
      <c r="K17" s="30"/>
      <c r="L17" s="30"/>
    </row>
    <row r="18" spans="1:12" ht="18.95" customHeight="1">
      <c r="A18" s="28" t="s">
        <v>118</v>
      </c>
      <c r="B18" s="72" t="s">
        <v>186</v>
      </c>
      <c r="C18" s="27">
        <v>92.79</v>
      </c>
      <c r="D18" s="27">
        <v>92.79</v>
      </c>
      <c r="E18" s="30"/>
      <c r="F18" s="30"/>
      <c r="G18" s="30"/>
      <c r="H18" s="30"/>
      <c r="I18" s="30"/>
      <c r="J18" s="30"/>
      <c r="K18" s="30"/>
      <c r="L18" s="30"/>
    </row>
    <row r="19" spans="1:12" ht="18.95" customHeight="1">
      <c r="A19" s="28" t="s">
        <v>119</v>
      </c>
      <c r="B19" s="72" t="s">
        <v>187</v>
      </c>
      <c r="C19" s="27">
        <v>92.79</v>
      </c>
      <c r="D19" s="27">
        <v>92.79</v>
      </c>
      <c r="E19" s="30"/>
      <c r="F19" s="30"/>
      <c r="G19" s="30"/>
      <c r="H19" s="30"/>
      <c r="I19" s="30"/>
      <c r="J19" s="30"/>
      <c r="K19" s="30"/>
      <c r="L19" s="30"/>
    </row>
    <row r="20" spans="1:12" ht="18.95" customHeight="1">
      <c r="A20" s="26" t="s">
        <v>59</v>
      </c>
      <c r="B20" s="71" t="s">
        <v>19</v>
      </c>
      <c r="C20" s="27">
        <v>5.86</v>
      </c>
      <c r="D20" s="27">
        <v>5.86</v>
      </c>
      <c r="E20" s="30"/>
      <c r="F20" s="30"/>
      <c r="G20" s="30"/>
      <c r="H20" s="30"/>
      <c r="I20" s="30"/>
      <c r="J20" s="30"/>
      <c r="K20" s="30"/>
      <c r="L20" s="30"/>
    </row>
    <row r="21" spans="1:12" ht="18.95" customHeight="1">
      <c r="A21" s="28" t="s">
        <v>120</v>
      </c>
      <c r="B21" s="72" t="s">
        <v>188</v>
      </c>
      <c r="C21" s="27">
        <v>5.86</v>
      </c>
      <c r="D21" s="27">
        <v>5.86</v>
      </c>
      <c r="E21" s="30"/>
      <c r="F21" s="30"/>
      <c r="G21" s="30"/>
      <c r="H21" s="30"/>
      <c r="I21" s="30"/>
      <c r="J21" s="30"/>
      <c r="K21" s="30"/>
      <c r="L21" s="30"/>
    </row>
    <row r="22" spans="1:12" ht="18.95" customHeight="1">
      <c r="A22" s="28" t="s">
        <v>121</v>
      </c>
      <c r="B22" s="72" t="s">
        <v>189</v>
      </c>
      <c r="C22" s="27">
        <v>5.86</v>
      </c>
      <c r="D22" s="27">
        <v>5.86</v>
      </c>
      <c r="E22" s="30"/>
      <c r="F22" s="30"/>
      <c r="G22" s="30"/>
      <c r="H22" s="30"/>
      <c r="I22" s="30"/>
      <c r="J22" s="30"/>
      <c r="K22" s="30"/>
      <c r="L22" s="30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1"/>
  <sheetViews>
    <sheetView showZeros="0" topLeftCell="A4" workbookViewId="0">
      <selection activeCell="D9" sqref="D9"/>
    </sheetView>
  </sheetViews>
  <sheetFormatPr defaultColWidth="10" defaultRowHeight="13.5"/>
  <cols>
    <col min="1" max="1" width="16.25" style="2" customWidth="1"/>
    <col min="2" max="2" width="37.5" style="2" customWidth="1"/>
    <col min="3" max="5" width="24.875" style="2" customWidth="1"/>
    <col min="6" max="16383" width="10" style="2"/>
  </cols>
  <sheetData>
    <row r="1" spans="1:5" ht="16.350000000000001" customHeight="1">
      <c r="A1" s="3" t="s">
        <v>122</v>
      </c>
    </row>
    <row r="2" spans="1:5" ht="16.350000000000001" customHeight="1">
      <c r="A2" s="57" t="s">
        <v>123</v>
      </c>
      <c r="B2" s="57"/>
      <c r="C2" s="57"/>
      <c r="D2" s="57"/>
      <c r="E2" s="57"/>
    </row>
    <row r="3" spans="1:5" ht="16.350000000000001" customHeight="1">
      <c r="A3" s="57"/>
      <c r="B3" s="57"/>
      <c r="C3" s="57"/>
      <c r="D3" s="57"/>
      <c r="E3" s="57"/>
    </row>
    <row r="4" spans="1:5" ht="18.95" customHeight="1">
      <c r="A4" s="18"/>
      <c r="B4" s="18"/>
      <c r="C4" s="18"/>
      <c r="D4" s="18"/>
      <c r="E4" s="8" t="s">
        <v>2</v>
      </c>
    </row>
    <row r="5" spans="1:5" ht="31.9" customHeight="1">
      <c r="A5" s="63" t="s">
        <v>66</v>
      </c>
      <c r="B5" s="63"/>
      <c r="C5" s="11" t="s">
        <v>68</v>
      </c>
      <c r="D5" s="11" t="s">
        <v>36</v>
      </c>
      <c r="E5" s="11" t="s">
        <v>37</v>
      </c>
    </row>
    <row r="6" spans="1:5" ht="23.25" customHeight="1">
      <c r="A6" s="10" t="s">
        <v>33</v>
      </c>
      <c r="B6" s="10" t="s">
        <v>34</v>
      </c>
      <c r="C6" s="19">
        <f>D6+E6</f>
        <v>153.13999999999999</v>
      </c>
      <c r="D6" s="20">
        <v>153.13999999999999</v>
      </c>
      <c r="E6" s="19"/>
    </row>
    <row r="7" spans="1:5" ht="21.6" customHeight="1">
      <c r="A7" s="21" t="s">
        <v>38</v>
      </c>
      <c r="B7" s="71" t="s">
        <v>16</v>
      </c>
      <c r="C7" s="22">
        <f>D7+E7</f>
        <v>44.81</v>
      </c>
      <c r="D7" s="23">
        <v>44.81</v>
      </c>
      <c r="E7" s="22"/>
    </row>
    <row r="8" spans="1:5" ht="20.65" customHeight="1">
      <c r="A8" s="24" t="s">
        <v>124</v>
      </c>
      <c r="B8" s="72" t="s">
        <v>179</v>
      </c>
      <c r="C8" s="22">
        <f t="shared" ref="C8:C21" si="0">D8+E8</f>
        <v>44.81</v>
      </c>
      <c r="D8" s="23">
        <v>44.81</v>
      </c>
      <c r="E8" s="22"/>
    </row>
    <row r="9" spans="1:5" ht="20.65" customHeight="1">
      <c r="A9" s="24" t="s">
        <v>125</v>
      </c>
      <c r="B9" s="72" t="s">
        <v>180</v>
      </c>
      <c r="C9" s="22">
        <f t="shared" si="0"/>
        <v>11.47</v>
      </c>
      <c r="D9" s="23">
        <v>11.47</v>
      </c>
      <c r="E9" s="22"/>
    </row>
    <row r="10" spans="1:5" ht="20.65" customHeight="1">
      <c r="A10" s="24" t="s">
        <v>126</v>
      </c>
      <c r="B10" s="72" t="s">
        <v>181</v>
      </c>
      <c r="C10" s="22">
        <f t="shared" si="0"/>
        <v>5.74</v>
      </c>
      <c r="D10" s="23">
        <v>5.74</v>
      </c>
      <c r="E10" s="22"/>
    </row>
    <row r="11" spans="1:5" ht="20.65" customHeight="1">
      <c r="A11" s="24" t="s">
        <v>127</v>
      </c>
      <c r="B11" s="72" t="s">
        <v>182</v>
      </c>
      <c r="C11" s="22">
        <f t="shared" si="0"/>
        <v>27.6</v>
      </c>
      <c r="D11" s="23">
        <v>27.6</v>
      </c>
      <c r="E11" s="22"/>
    </row>
    <row r="12" spans="1:5" ht="20.65" customHeight="1">
      <c r="A12" s="21" t="s">
        <v>47</v>
      </c>
      <c r="B12" s="71" t="s">
        <v>17</v>
      </c>
      <c r="C12" s="22">
        <f t="shared" si="0"/>
        <v>9.68</v>
      </c>
      <c r="D12" s="23">
        <v>9.68</v>
      </c>
      <c r="E12" s="22"/>
    </row>
    <row r="13" spans="1:5" ht="20.65" customHeight="1">
      <c r="A13" s="24" t="s">
        <v>128</v>
      </c>
      <c r="B13" s="72" t="s">
        <v>183</v>
      </c>
      <c r="C13" s="22">
        <f t="shared" si="0"/>
        <v>9.68</v>
      </c>
      <c r="D13" s="23">
        <v>9.68</v>
      </c>
      <c r="E13" s="22"/>
    </row>
    <row r="14" spans="1:5" ht="21.6" customHeight="1">
      <c r="A14" s="24" t="s">
        <v>129</v>
      </c>
      <c r="B14" s="72" t="s">
        <v>184</v>
      </c>
      <c r="C14" s="22">
        <f t="shared" si="0"/>
        <v>4.88</v>
      </c>
      <c r="D14" s="23">
        <v>4.88</v>
      </c>
      <c r="E14" s="22"/>
    </row>
    <row r="15" spans="1:5" ht="20.65" customHeight="1">
      <c r="A15" s="24" t="s">
        <v>130</v>
      </c>
      <c r="B15" s="72" t="s">
        <v>185</v>
      </c>
      <c r="C15" s="22">
        <f t="shared" si="0"/>
        <v>4.8</v>
      </c>
      <c r="D15" s="23">
        <v>4.8</v>
      </c>
      <c r="E15" s="22"/>
    </row>
    <row r="16" spans="1:5" ht="20.65" customHeight="1">
      <c r="A16" s="21" t="s">
        <v>54</v>
      </c>
      <c r="B16" s="71" t="s">
        <v>18</v>
      </c>
      <c r="C16" s="22">
        <f t="shared" si="0"/>
        <v>92.79</v>
      </c>
      <c r="D16" s="23">
        <v>92.79</v>
      </c>
      <c r="E16" s="22"/>
    </row>
    <row r="17" spans="1:5" ht="20.65" customHeight="1">
      <c r="A17" s="24" t="s">
        <v>131</v>
      </c>
      <c r="B17" s="72" t="s">
        <v>186</v>
      </c>
      <c r="C17" s="22">
        <f t="shared" si="0"/>
        <v>92.79</v>
      </c>
      <c r="D17" s="23">
        <v>92.79</v>
      </c>
      <c r="E17" s="22"/>
    </row>
    <row r="18" spans="1:5" ht="20.65" customHeight="1">
      <c r="A18" s="24" t="s">
        <v>132</v>
      </c>
      <c r="B18" s="72" t="s">
        <v>187</v>
      </c>
      <c r="C18" s="22">
        <f t="shared" si="0"/>
        <v>92.79</v>
      </c>
      <c r="D18" s="23">
        <v>92.79</v>
      </c>
      <c r="E18" s="22"/>
    </row>
    <row r="19" spans="1:5" ht="21.6" customHeight="1">
      <c r="A19" s="21" t="s">
        <v>59</v>
      </c>
      <c r="B19" s="71" t="s">
        <v>19</v>
      </c>
      <c r="C19" s="22">
        <f t="shared" si="0"/>
        <v>5.86</v>
      </c>
      <c r="D19" s="23">
        <v>5.86</v>
      </c>
      <c r="E19" s="22"/>
    </row>
    <row r="20" spans="1:5" ht="20.65" customHeight="1">
      <c r="A20" s="24" t="s">
        <v>133</v>
      </c>
      <c r="B20" s="72" t="s">
        <v>188</v>
      </c>
      <c r="C20" s="22">
        <f t="shared" si="0"/>
        <v>5.86</v>
      </c>
      <c r="D20" s="23">
        <v>5.86</v>
      </c>
      <c r="E20" s="22"/>
    </row>
    <row r="21" spans="1:5" ht="20.65" customHeight="1">
      <c r="A21" s="24" t="s">
        <v>134</v>
      </c>
      <c r="B21" s="72" t="s">
        <v>189</v>
      </c>
      <c r="C21" s="22">
        <f t="shared" si="0"/>
        <v>5.86</v>
      </c>
      <c r="D21" s="23">
        <v>5.86</v>
      </c>
      <c r="E21" s="22"/>
    </row>
  </sheetData>
  <mergeCells count="2">
    <mergeCell ref="A5:B5"/>
    <mergeCell ref="A2:E3"/>
  </mergeCells>
  <phoneticPr fontId="27" type="noConversion"/>
  <printOptions horizontalCentered="1"/>
  <pageMargins left="0.9055118110236221" right="0.9055118110236221" top="0.98425196850393704" bottom="0.98425196850393704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10"/>
  <sheetViews>
    <sheetView showZeros="0" tabSelected="1" workbookViewId="0">
      <selection activeCell="N25" sqref="N25"/>
    </sheetView>
  </sheetViews>
  <sheetFormatPr defaultColWidth="10" defaultRowHeight="13.5"/>
  <cols>
    <col min="1" max="1" width="20.5" style="2" customWidth="1"/>
    <col min="2" max="2" width="11.5" style="2" customWidth="1"/>
    <col min="3" max="3" width="9.75" style="2" customWidth="1"/>
    <col min="4" max="4" width="10.625" style="2" customWidth="1"/>
    <col min="5" max="5" width="11.125" style="2" customWidth="1"/>
    <col min="6" max="6" width="10.625" style="2" customWidth="1"/>
    <col min="7" max="7" width="10.875" style="2" customWidth="1"/>
    <col min="8" max="8" width="10.75" style="2" customWidth="1"/>
    <col min="9" max="9" width="10.5" style="2" customWidth="1"/>
    <col min="10" max="10" width="11.375" style="2" customWidth="1"/>
    <col min="11" max="11" width="11.5" style="2" customWidth="1"/>
  </cols>
  <sheetData>
    <row r="1" spans="1:16383" s="1" customFormat="1" ht="16.350000000000001" customHeight="1">
      <c r="A1" s="3" t="s">
        <v>135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57" t="s">
        <v>136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16383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</row>
    <row r="4" spans="1:16383" ht="22.35" customHeight="1">
      <c r="K4" s="17" t="s">
        <v>2</v>
      </c>
    </row>
    <row r="5" spans="1:16383" ht="36.200000000000003" customHeight="1">
      <c r="A5" s="68" t="s">
        <v>5</v>
      </c>
      <c r="B5" s="63" t="s">
        <v>68</v>
      </c>
      <c r="C5" s="59" t="s">
        <v>102</v>
      </c>
      <c r="D5" s="59" t="s">
        <v>103</v>
      </c>
      <c r="E5" s="59" t="s">
        <v>104</v>
      </c>
      <c r="F5" s="59" t="s">
        <v>105</v>
      </c>
      <c r="G5" s="59" t="s">
        <v>106</v>
      </c>
      <c r="H5" s="59" t="s">
        <v>107</v>
      </c>
      <c r="I5" s="59" t="s">
        <v>108</v>
      </c>
      <c r="J5" s="59" t="s">
        <v>109</v>
      </c>
      <c r="K5" s="59" t="s">
        <v>110</v>
      </c>
    </row>
    <row r="6" spans="1:16383" ht="30.2" customHeight="1">
      <c r="A6" s="69"/>
      <c r="B6" s="63"/>
      <c r="C6" s="59"/>
      <c r="D6" s="59"/>
      <c r="E6" s="59"/>
      <c r="F6" s="59"/>
      <c r="G6" s="59"/>
      <c r="H6" s="59"/>
      <c r="I6" s="59"/>
      <c r="J6" s="59"/>
      <c r="K6" s="59"/>
    </row>
    <row r="7" spans="1:16383" s="9" customFormat="1" ht="27" customHeight="1">
      <c r="A7" s="12" t="s">
        <v>7</v>
      </c>
      <c r="B7" s="13">
        <f t="shared" ref="B7:B10" si="0">SUM(C7:K7)</f>
        <v>0.36</v>
      </c>
      <c r="C7" s="13">
        <f>SUM(C8:C10)</f>
        <v>0.36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137</v>
      </c>
      <c r="B8" s="15">
        <f t="shared" si="0"/>
        <v>0.36</v>
      </c>
      <c r="C8" s="16">
        <v>0.36</v>
      </c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138</v>
      </c>
      <c r="B9" s="15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139</v>
      </c>
      <c r="B10" s="15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27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lastPrinted>2025-02-08T08:43:04Z</cp:lastPrinted>
  <dcterms:created xsi:type="dcterms:W3CDTF">2024-01-07T14:39:00Z</dcterms:created>
  <dcterms:modified xsi:type="dcterms:W3CDTF">2025-02-08T08:51:34Z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A418A6E75F998868A4BFA667122AD16B_42</vt:lpwstr>
  </property>
</Properties>
</file>